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MATM_10-4-2016.xl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<sst xmlns="http://schemas.openxmlformats.org/spreadsheetml/2006/main" count="32" uniqueCount="29">
  <si>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PEDRO MANUEL RIBEIRO FERNANDES</t>
  </si>
  <si>
    <t>JORGE GONÇALO RAIMUNDO PARDAL</t>
  </si>
  <si>
    <t>FREDERICO FIGUEIRÔA TEIXEIRA DE ABREU</t>
  </si>
  <si>
    <t>BERNARDO NOBRE FERNANDES</t>
  </si>
  <si>
    <t>VERÓNICA RAQUEL DIAS CASTRO E SILVA</t>
  </si>
  <si>
    <t>LUÍS CARLOS PAIS GONÇALVES</t>
  </si>
  <si>
    <t>TIAGO PAIXÃO MOREIRA DOMINGUES</t>
  </si>
  <si>
    <t>YULIYA SHEVCHUK</t>
  </si>
  <si>
    <t>ANA JIN YE</t>
  </si>
  <si>
    <t>MAYARA ALICE ROCHA CABRAL</t>
  </si>
  <si>
    <t>PEDRO DAVID TORRES COELHO</t>
  </si>
  <si>
    <t>ARMIN VALENTIN GRUSCHKA</t>
  </si>
  <si>
    <t>JOÃO NUNO SILVA PICÃO OLIVEIRA</t>
  </si>
  <si>
    <t>ROHEY TOURAY</t>
  </si>
  <si>
    <t>YASFIR DAUDO IBRAIMO</t>
  </si>
  <si>
    <t>ULAS IZMEN YARDIMCI</t>
  </si>
  <si>
    <t>KRISTINA MARIJA JURCIC</t>
  </si>
  <si>
    <t>ANTONIO MAGDIC</t>
  </si>
  <si>
    <t>Nº Correct - nº Wrong</t>
  </si>
  <si>
    <t>Mark (0-20)</t>
  </si>
  <si>
    <t>F</t>
  </si>
  <si>
    <t>First test</t>
  </si>
  <si>
    <t>Second test</t>
  </si>
  <si>
    <t>PAULO MIGUEL FRANCISCO</t>
  </si>
  <si>
    <t>PAULO FILIPE RELVAS CORREIA</t>
  </si>
  <si>
    <t>RUI PEDRO MACHADO CAMPOS COSTA</t>
  </si>
  <si>
    <t>Final mark without bonus = 1st test*(11/24)+ 2nd test*(13/24)</t>
  </si>
  <si>
    <t>Nº Cor - nº Wr</t>
  </si>
  <si>
    <t>Final mark without bonus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</si>
</sst>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9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20" sqref="D20"/>
    </sheetView>
  </sheetViews>
  <sheetFormatPr defaultColWidth="21.7109375" defaultRowHeight="12.75"/>
  <cols>
    <col min="1" max="1" width="51.421875" style="0" customWidth="1"/>
    <col min="2" max="2" width="15.421875" style="4" customWidth="1"/>
    <col min="3" max="3" width="12.8515625" style="4" bestFit="1" customWidth="1"/>
    <col min="4" max="4" width="21.7109375" style="4" customWidth="1"/>
    <col min="5" max="5" width="15.28125" style="4" customWidth="1"/>
    <col min="6" max="6" width="23.8515625" style="4" customWidth="1"/>
  </cols>
  <sheetData>
    <row r="1" spans="1:6" ht="15.75">
      <c r="A1" s="6" t="s">
        <v>26</v>
      </c>
      <c r="B1" s="3" t="s">
        <v>21</v>
      </c>
      <c r="C1" s="3" t="s">
        <v>21</v>
      </c>
      <c r="D1" s="7" t="s">
        <v>22</v>
      </c>
      <c r="E1" s="7" t="s">
        <v>22</v>
      </c>
      <c r="F1" s="3" t="s">
        <v>28</v>
      </c>
    </row>
    <row r="2" spans="1:5" ht="15">
      <c r="A2" s="1"/>
      <c r="B2" s="3" t="s">
        <v>27</v>
      </c>
      <c r="C2" s="3" t="s">
        <v>19</v>
      </c>
      <c r="D2" s="3" t="s">
        <v>18</v>
      </c>
      <c r="E2" s="3" t="s">
        <v>19</v>
      </c>
    </row>
    <row r="3" spans="1:6" s="1" customFormat="1" ht="15">
      <c r="A3" s="2" t="s">
        <v>8</v>
      </c>
      <c r="B3" s="3">
        <v>24</v>
      </c>
      <c r="C3" s="5">
        <f>B3*(20/51)</f>
        <v>9.411764705882353</v>
      </c>
      <c r="D3" s="3">
        <v>21</v>
      </c>
      <c r="E3" s="5">
        <f>D3*(20/53)</f>
        <v>7.924528301886793</v>
      </c>
      <c r="F3" s="5">
        <f>C3*(11/24)+E3*(13/24)</f>
        <v>8.606178320384757</v>
      </c>
    </row>
    <row r="4" spans="1:6" s="1" customFormat="1" ht="15">
      <c r="A4" s="2" t="s">
        <v>17</v>
      </c>
      <c r="B4" s="3">
        <v>25</v>
      </c>
      <c r="C4" s="5">
        <f aca="true" t="shared" si="0" ref="C4:C23">B4*(20/51)</f>
        <v>9.803921568627452</v>
      </c>
      <c r="D4" s="3">
        <v>34</v>
      </c>
      <c r="E4" s="5">
        <f aca="true" t="shared" si="1" ref="E4:E23">D4*(20/53)</f>
        <v>12.830188679245284</v>
      </c>
      <c r="F4" s="5">
        <f aca="true" t="shared" si="2" ref="F4:F23">C4*(11/24)+E4*(13/24)</f>
        <v>11.443149586878777</v>
      </c>
    </row>
    <row r="5" spans="1:6" s="1" customFormat="1" ht="15">
      <c r="A5" s="2" t="s">
        <v>11</v>
      </c>
      <c r="B5" s="3">
        <v>17</v>
      </c>
      <c r="C5" s="5">
        <f t="shared" si="0"/>
        <v>6.666666666666667</v>
      </c>
      <c r="D5" s="3">
        <v>25</v>
      </c>
      <c r="E5" s="5">
        <f t="shared" si="1"/>
        <v>9.433962264150944</v>
      </c>
      <c r="F5" s="5">
        <f t="shared" si="2"/>
        <v>8.165618448637316</v>
      </c>
    </row>
    <row r="6" spans="1:6" s="1" customFormat="1" ht="15">
      <c r="A6" s="2" t="s">
        <v>3</v>
      </c>
      <c r="B6" s="3">
        <v>21</v>
      </c>
      <c r="C6" s="5">
        <f t="shared" si="0"/>
        <v>8.235294117647058</v>
      </c>
      <c r="D6" s="3">
        <v>19</v>
      </c>
      <c r="E6" s="5">
        <f t="shared" si="1"/>
        <v>7.169811320754717</v>
      </c>
      <c r="F6" s="5">
        <f t="shared" si="2"/>
        <v>7.658157602663707</v>
      </c>
    </row>
    <row r="7" spans="1:6" s="1" customFormat="1" ht="15">
      <c r="A7" s="2" t="s">
        <v>2</v>
      </c>
      <c r="B7" s="3">
        <v>35</v>
      </c>
      <c r="C7" s="5">
        <f t="shared" si="0"/>
        <v>13.72549019607843</v>
      </c>
      <c r="D7" s="3">
        <v>29</v>
      </c>
      <c r="E7" s="5">
        <f t="shared" si="1"/>
        <v>10.943396226415095</v>
      </c>
      <c r="F7" s="5">
        <f t="shared" si="2"/>
        <v>12.218522629177457</v>
      </c>
    </row>
    <row r="8" spans="1:6" s="1" customFormat="1" ht="15">
      <c r="A8" s="2" t="s">
        <v>12</v>
      </c>
      <c r="B8" s="3">
        <v>39</v>
      </c>
      <c r="C8" s="5">
        <f t="shared" si="0"/>
        <v>15.294117647058822</v>
      </c>
      <c r="D8" s="3">
        <v>44</v>
      </c>
      <c r="E8" s="5">
        <f t="shared" si="1"/>
        <v>16.60377358490566</v>
      </c>
      <c r="F8" s="5">
        <f t="shared" si="2"/>
        <v>16.003514613392525</v>
      </c>
    </row>
    <row r="9" spans="1:6" s="1" customFormat="1" ht="15">
      <c r="A9" s="2" t="s">
        <v>1</v>
      </c>
      <c r="B9" s="3">
        <v>5</v>
      </c>
      <c r="C9" s="5">
        <f>B9*(20/51)</f>
        <v>1.9607843137254901</v>
      </c>
      <c r="D9" s="3">
        <v>0</v>
      </c>
      <c r="E9" s="5">
        <f t="shared" si="1"/>
        <v>0</v>
      </c>
      <c r="F9" s="5">
        <f t="shared" si="2"/>
        <v>0.8986928104575163</v>
      </c>
    </row>
    <row r="10" spans="1:6" s="1" customFormat="1" ht="15">
      <c r="A10" s="2" t="s">
        <v>16</v>
      </c>
      <c r="B10" s="3">
        <v>21</v>
      </c>
      <c r="C10" s="5">
        <f t="shared" si="0"/>
        <v>8.235294117647058</v>
      </c>
      <c r="D10" s="3">
        <v>0</v>
      </c>
      <c r="E10" s="5">
        <f t="shared" si="1"/>
        <v>0</v>
      </c>
      <c r="F10" s="5">
        <f t="shared" si="2"/>
        <v>3.774509803921568</v>
      </c>
    </row>
    <row r="11" spans="1:6" s="1" customFormat="1" ht="15">
      <c r="A11" s="2" t="s">
        <v>5</v>
      </c>
      <c r="B11" s="3">
        <v>35</v>
      </c>
      <c r="C11" s="5">
        <f t="shared" si="0"/>
        <v>13.72549019607843</v>
      </c>
      <c r="D11" s="3">
        <v>35</v>
      </c>
      <c r="E11" s="5">
        <f t="shared" si="1"/>
        <v>13.207547169811322</v>
      </c>
      <c r="F11" s="5">
        <f t="shared" si="2"/>
        <v>13.444937723517079</v>
      </c>
    </row>
    <row r="12" spans="1:6" s="1" customFormat="1" ht="15">
      <c r="A12" s="2" t="s">
        <v>9</v>
      </c>
      <c r="B12" s="3">
        <v>38</v>
      </c>
      <c r="C12" s="5">
        <f t="shared" si="0"/>
        <v>14.901960784313726</v>
      </c>
      <c r="D12" s="3">
        <v>33</v>
      </c>
      <c r="E12" s="5">
        <f t="shared" si="1"/>
        <v>12.452830188679247</v>
      </c>
      <c r="F12" s="5">
        <f t="shared" si="2"/>
        <v>13.575348378345048</v>
      </c>
    </row>
    <row r="13" spans="1:6" s="1" customFormat="1" ht="15">
      <c r="A13" s="2" t="s">
        <v>24</v>
      </c>
      <c r="B13" s="3">
        <v>21</v>
      </c>
      <c r="C13" s="5">
        <f t="shared" si="0"/>
        <v>8.235294117647058</v>
      </c>
      <c r="D13" s="3">
        <v>38</v>
      </c>
      <c r="E13" s="5">
        <f t="shared" si="1"/>
        <v>14.339622641509434</v>
      </c>
      <c r="F13" s="5">
        <f t="shared" si="2"/>
        <v>11.541805401405844</v>
      </c>
    </row>
    <row r="14" spans="1:6" s="1" customFormat="1" ht="15">
      <c r="A14" s="2" t="s">
        <v>23</v>
      </c>
      <c r="B14" s="3">
        <v>23</v>
      </c>
      <c r="C14" s="5">
        <f t="shared" si="0"/>
        <v>9.019607843137255</v>
      </c>
      <c r="D14" s="3" t="s">
        <v>20</v>
      </c>
      <c r="E14" s="5" t="e">
        <f t="shared" si="1"/>
        <v>#VALUE!</v>
      </c>
      <c r="F14" s="5" t="e">
        <f t="shared" si="2"/>
        <v>#VALUE!</v>
      </c>
    </row>
    <row r="15" spans="1:6" s="1" customFormat="1" ht="15">
      <c r="A15" s="2" t="s">
        <v>10</v>
      </c>
      <c r="B15" s="3">
        <v>26</v>
      </c>
      <c r="C15" s="5">
        <f t="shared" si="0"/>
        <v>10.196078431372548</v>
      </c>
      <c r="D15" s="3">
        <v>18</v>
      </c>
      <c r="E15" s="5">
        <f t="shared" si="1"/>
        <v>6.7924528301886795</v>
      </c>
      <c r="F15" s="5">
        <f t="shared" si="2"/>
        <v>8.352447897397951</v>
      </c>
    </row>
    <row r="16" spans="1:6" s="1" customFormat="1" ht="15">
      <c r="A16" s="2" t="s">
        <v>0</v>
      </c>
      <c r="B16" s="3">
        <v>47</v>
      </c>
      <c r="C16" s="5">
        <f t="shared" si="0"/>
        <v>18.431372549019606</v>
      </c>
      <c r="D16" s="3">
        <v>47</v>
      </c>
      <c r="E16" s="5">
        <f t="shared" si="1"/>
        <v>17.735849056603776</v>
      </c>
      <c r="F16" s="5">
        <f t="shared" si="2"/>
        <v>18.05463065729436</v>
      </c>
    </row>
    <row r="17" spans="1:6" s="1" customFormat="1" ht="15">
      <c r="A17" s="2" t="s">
        <v>13</v>
      </c>
      <c r="B17" s="3">
        <v>27</v>
      </c>
      <c r="C17" s="5">
        <f t="shared" si="0"/>
        <v>10.588235294117647</v>
      </c>
      <c r="D17" s="3">
        <v>31</v>
      </c>
      <c r="E17" s="5">
        <f t="shared" si="1"/>
        <v>11.69811320754717</v>
      </c>
      <c r="F17" s="5">
        <f t="shared" si="2"/>
        <v>11.189419163891971</v>
      </c>
    </row>
    <row r="18" spans="1:6" s="1" customFormat="1" ht="15">
      <c r="A18" s="2" t="s">
        <v>25</v>
      </c>
      <c r="B18" s="3">
        <v>19</v>
      </c>
      <c r="C18" s="5">
        <f t="shared" si="0"/>
        <v>7.450980392156863</v>
      </c>
      <c r="D18" s="3">
        <v>21</v>
      </c>
      <c r="E18" s="5">
        <f t="shared" si="1"/>
        <v>7.924528301886793</v>
      </c>
      <c r="F18" s="5">
        <f t="shared" si="2"/>
        <v>7.707485509927242</v>
      </c>
    </row>
    <row r="19" spans="1:6" s="1" customFormat="1" ht="15">
      <c r="A19" s="2" t="s">
        <v>6</v>
      </c>
      <c r="B19" s="3">
        <v>28</v>
      </c>
      <c r="C19" s="5">
        <f t="shared" si="0"/>
        <v>10.980392156862745</v>
      </c>
      <c r="D19" s="3">
        <v>32</v>
      </c>
      <c r="E19" s="5">
        <f t="shared" si="1"/>
        <v>12.075471698113208</v>
      </c>
      <c r="F19" s="5">
        <f t="shared" si="2"/>
        <v>11.573560241706746</v>
      </c>
    </row>
    <row r="20" spans="1:6" s="1" customFormat="1" ht="15">
      <c r="A20" s="2" t="s">
        <v>15</v>
      </c>
      <c r="B20" s="3">
        <v>9</v>
      </c>
      <c r="C20" s="5">
        <f t="shared" si="0"/>
        <v>3.5294117647058822</v>
      </c>
      <c r="D20" s="3">
        <v>21</v>
      </c>
      <c r="E20" s="5">
        <f t="shared" si="1"/>
        <v>7.924528301886793</v>
      </c>
      <c r="F20" s="5">
        <f t="shared" si="2"/>
        <v>5.9100998890122085</v>
      </c>
    </row>
    <row r="21" spans="1:6" s="1" customFormat="1" ht="15">
      <c r="A21" s="2" t="s">
        <v>4</v>
      </c>
      <c r="B21" s="3">
        <v>37</v>
      </c>
      <c r="C21" s="5">
        <f t="shared" si="0"/>
        <v>14.509803921568627</v>
      </c>
      <c r="D21" s="3">
        <v>39</v>
      </c>
      <c r="E21" s="5">
        <f t="shared" si="1"/>
        <v>14.716981132075473</v>
      </c>
      <c r="F21" s="5">
        <f t="shared" si="2"/>
        <v>14.622024910593169</v>
      </c>
    </row>
    <row r="22" spans="1:6" s="1" customFormat="1" ht="15">
      <c r="A22" s="2" t="s">
        <v>14</v>
      </c>
      <c r="B22" s="3">
        <v>17</v>
      </c>
      <c r="C22" s="5">
        <f t="shared" si="0"/>
        <v>6.666666666666667</v>
      </c>
      <c r="D22" s="3">
        <v>3</v>
      </c>
      <c r="E22" s="5">
        <f t="shared" si="1"/>
        <v>1.1320754716981134</v>
      </c>
      <c r="F22" s="5">
        <f t="shared" si="2"/>
        <v>3.6687631027253667</v>
      </c>
    </row>
    <row r="23" spans="1:6" s="1" customFormat="1" ht="15">
      <c r="A23" s="2" t="s">
        <v>7</v>
      </c>
      <c r="B23" s="3">
        <v>36</v>
      </c>
      <c r="C23" s="5">
        <f t="shared" si="0"/>
        <v>14.117647058823529</v>
      </c>
      <c r="D23" s="3">
        <v>27</v>
      </c>
      <c r="E23" s="5">
        <f t="shared" si="1"/>
        <v>10.18867924528302</v>
      </c>
      <c r="F23" s="5">
        <f t="shared" si="2"/>
        <v>11.989456159822419</v>
      </c>
    </row>
    <row r="24" spans="2:6" s="1" customFormat="1" ht="15">
      <c r="B24" s="3"/>
      <c r="C24" s="3"/>
      <c r="D24" s="3"/>
      <c r="E24" s="3"/>
      <c r="F24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Leão</cp:lastModifiedBy>
  <dcterms:created xsi:type="dcterms:W3CDTF">2016-04-10T00:09:07Z</dcterms:created>
  <dcterms:modified xsi:type="dcterms:W3CDTF">2016-05-27T15:44:04Z</dcterms:modified>
  <cp:category/>
  <cp:version/>
  <cp:contentType/>
  <cp:contentStatus/>
</cp:coreProperties>
</file>